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96" windowWidth="28800" windowHeight="14680" activeTab="0"/>
  </bookViews>
  <sheets>
    <sheet name="devis " sheetId="1" r:id="rId1"/>
  </sheets>
  <definedNames>
    <definedName name="_xlfn.PERCENTILE.INC" hidden="1">#NAME?</definedName>
  </definedNames>
  <calcPr fullCalcOnLoad="1"/>
</workbook>
</file>

<file path=xl/sharedStrings.xml><?xml version="1.0" encoding="utf-8"?>
<sst xmlns="http://schemas.openxmlformats.org/spreadsheetml/2006/main" count="69" uniqueCount="66">
  <si>
    <t>Total TTC</t>
  </si>
  <si>
    <t>DEMANDE DE DEVIS N°2020/</t>
  </si>
  <si>
    <t xml:space="preserve">Nom du responsable de la sortie : </t>
  </si>
  <si>
    <t xml:space="preserve">Adresse : </t>
  </si>
  <si>
    <t xml:space="preserve">Code postal /ville : </t>
  </si>
  <si>
    <t xml:space="preserve">Tel : </t>
  </si>
  <si>
    <t>Mail :</t>
  </si>
  <si>
    <t xml:space="preserve">Date de la sortie : </t>
  </si>
  <si>
    <t xml:space="preserve">Heure de démarrage de l’activité : </t>
  </si>
  <si>
    <t xml:space="preserve">Heure de fin d’activité : </t>
  </si>
  <si>
    <t>Parcours Acrobatique</t>
  </si>
  <si>
    <t>Escape Game</t>
  </si>
  <si>
    <t>Foot Golf</t>
  </si>
  <si>
    <t>Chasse au Trésor</t>
  </si>
  <si>
    <t>Parcours sécurisé + chasse au trésor</t>
  </si>
  <si>
    <t>TOTAL TTC de votre sortie</t>
  </si>
  <si>
    <t>Activité seule</t>
  </si>
  <si>
    <t>Nbr pers.</t>
  </si>
  <si>
    <t>Avec Parcours</t>
  </si>
  <si>
    <t>/</t>
  </si>
  <si>
    <t>Tranches Tarifaires</t>
  </si>
  <si>
    <t>40 et +</t>
  </si>
  <si>
    <t>des parcours</t>
  </si>
  <si>
    <t>supplément</t>
  </si>
  <si>
    <t>Acrobatique</t>
  </si>
  <si>
    <t>0 ou 10€</t>
  </si>
  <si>
    <t>Indiquez</t>
  </si>
  <si>
    <t>le tarif choisi</t>
  </si>
  <si>
    <t xml:space="preserve"> Activités seule ou en </t>
  </si>
  <si>
    <t>De 15 à 19 pers.</t>
  </si>
  <si>
    <r>
      <rPr>
        <b/>
        <sz val="12"/>
        <rFont val="Arial"/>
        <family val="2"/>
      </rPr>
      <t>TOTAL ttc</t>
    </r>
    <r>
      <rPr>
        <sz val="12"/>
        <rFont val="Arial"/>
        <family val="0"/>
      </rPr>
      <t xml:space="preserve"> (Parcours)</t>
    </r>
  </si>
  <si>
    <r>
      <t xml:space="preserve">TOTAL ttc </t>
    </r>
    <r>
      <rPr>
        <sz val="12"/>
        <rFont val="Arial"/>
        <family val="0"/>
      </rPr>
      <t>(Activités)</t>
    </r>
  </si>
  <si>
    <r>
      <t>Total nombre de participant</t>
    </r>
    <r>
      <rPr>
        <sz val="11"/>
        <rFont val="Arial"/>
        <family val="0"/>
      </rPr>
      <t xml:space="preserve"> (Activités)</t>
    </r>
  </si>
  <si>
    <r>
      <t xml:space="preserve">Nombre total de participants </t>
    </r>
    <r>
      <rPr>
        <sz val="11"/>
        <rFont val="Arial"/>
        <family val="0"/>
      </rPr>
      <t>(Parcours)</t>
    </r>
  </si>
  <si>
    <r>
      <rPr>
        <b/>
        <sz val="12"/>
        <rFont val="Arial"/>
        <family val="2"/>
      </rPr>
      <t>Ados 9  à 15 ans</t>
    </r>
    <r>
      <rPr>
        <sz val="12"/>
        <rFont val="Arial"/>
        <family val="0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</si>
  <si>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r>
      <rPr>
        <b/>
        <sz val="12"/>
        <rFont val="Arial"/>
        <family val="2"/>
      </rPr>
      <t>16 ans et +</t>
    </r>
    <r>
      <rPr>
        <sz val="12"/>
        <rFont val="Arial"/>
        <family val="0"/>
      </rPr>
      <t xml:space="preserve"> </t>
    </r>
    <r>
      <rPr>
        <sz val="10"/>
        <rFont val="Arial"/>
        <family val="0"/>
      </rPr>
      <t xml:space="preserve">(13 parcours) </t>
    </r>
    <r>
      <rPr>
        <b/>
        <sz val="10"/>
        <rFont val="Arial"/>
        <family val="0"/>
      </rPr>
      <t>3H</t>
    </r>
  </si>
  <si>
    <t>Le solde sera réglé le jour de la sortie ou par mandat administratif sur simple demande d’un RIB.</t>
  </si>
  <si>
    <t>En cas d’annulation ou modification de l’effectif, vous devrez nous en informer au moins 24h à l’avance</t>
  </si>
  <si>
    <t>Pour des raisons de qualité d’accueil de nos clients, les groupes + 20 pers. sont admis uniquement de 10H à 16H (JUILLET ET AOUT)</t>
  </si>
  <si>
    <t xml:space="preserve">Votre réservation sera validé à la réception du devis signé « bon pour accord » accompagné d’un chèque d’acompte d’environ </t>
  </si>
  <si>
    <t xml:space="preserve">30 % de la somme total, à l’adresse : Family Aventure, Lieu dit Ouillas - 43110 / Aurec sur Loire.  </t>
  </si>
  <si>
    <t>La tranche tarifaire pourra être révisée sur la facture en fonction du nombre de participant le jour de votre sortie.</t>
  </si>
  <si>
    <t xml:space="preserve">Prévoyez une tenue de sport qui ne craigne pas d’être salie (basket et survêtement ou short), des gants pour ceux qui le désir, ainsi qu’un pull –over </t>
  </si>
  <si>
    <t>et une veste de pluie en cas de météo incertaine.</t>
  </si>
  <si>
    <r>
      <t xml:space="preserve">   </t>
    </r>
    <r>
      <rPr>
        <sz val="10"/>
        <color indexed="10"/>
        <rFont val="Arial"/>
        <family val="0"/>
      </rPr>
      <t>*</t>
    </r>
    <r>
      <rPr>
        <sz val="10"/>
        <rFont val="Arial"/>
        <family val="0"/>
      </rPr>
      <t xml:space="preserve">-Pour les enfants de 4 à 5 ans : 1 adulte pour 8 enfants </t>
    </r>
    <r>
      <rPr>
        <b/>
        <sz val="10"/>
        <color indexed="8"/>
        <rFont val="Arial"/>
        <family val="0"/>
      </rPr>
      <t xml:space="preserve">(Accès à 3 parcours verts </t>
    </r>
    <r>
      <rPr>
        <b/>
        <sz val="10"/>
        <color indexed="10"/>
        <rFont val="Arial"/>
        <family val="0"/>
      </rPr>
      <t>en ligne de vie continue</t>
    </r>
    <r>
      <rPr>
        <b/>
        <sz val="10"/>
        <rFont val="Arial"/>
        <family val="0"/>
      </rPr>
      <t xml:space="preserve">) </t>
    </r>
    <r>
      <rPr>
        <b/>
        <sz val="10"/>
        <color indexed="8"/>
        <rFont val="Arial"/>
        <family val="0"/>
      </rPr>
      <t xml:space="preserve">1H30 </t>
    </r>
  </si>
  <si>
    <r>
      <t xml:space="preserve">   </t>
    </r>
    <r>
      <rPr>
        <sz val="10"/>
        <color indexed="10"/>
        <rFont val="Arial"/>
        <family val="0"/>
      </rPr>
      <t>*</t>
    </r>
    <r>
      <rPr>
        <sz val="10"/>
        <rFont val="Arial"/>
        <family val="0"/>
      </rPr>
      <t xml:space="preserve">-Pour les enfants de 6 à 8 ans : 1 adulte pour 10 enfants </t>
    </r>
    <r>
      <rPr>
        <b/>
        <sz val="10"/>
        <color indexed="8"/>
        <rFont val="Arial"/>
        <family val="0"/>
      </rPr>
      <t>(Accès à 6 parcours verts et bleus</t>
    </r>
    <r>
      <rPr>
        <b/>
        <sz val="10"/>
        <color indexed="10"/>
        <rFont val="Arial"/>
        <family val="0"/>
      </rPr>
      <t xml:space="preserve"> en ligne de vie continue</t>
    </r>
    <r>
      <rPr>
        <b/>
        <sz val="10"/>
        <rFont val="Arial"/>
        <family val="0"/>
      </rPr>
      <t>)</t>
    </r>
    <r>
      <rPr>
        <b/>
        <sz val="10"/>
        <color indexed="10"/>
        <rFont val="Arial"/>
        <family val="0"/>
      </rPr>
      <t xml:space="preserve"> </t>
    </r>
    <r>
      <rPr>
        <b/>
        <sz val="10"/>
        <color indexed="8"/>
        <rFont val="Arial"/>
        <family val="0"/>
      </rPr>
      <t>2H</t>
    </r>
  </si>
  <si>
    <r>
      <t xml:space="preserve">    -Pour les jeunes de 9 à 15 ans : La surveillance au sol est suffisante.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 xml:space="preserve">(Accès à 13 parcours avec </t>
    </r>
    <r>
      <rPr>
        <b/>
        <sz val="10"/>
        <color indexed="10"/>
        <rFont val="Arial"/>
        <family val="0"/>
      </rPr>
      <t>sécurité Clic It</t>
    </r>
    <r>
      <rPr>
        <b/>
        <sz val="10"/>
        <rFont val="Arial"/>
        <family val="0"/>
      </rPr>
      <t xml:space="preserve">) </t>
    </r>
    <r>
      <rPr>
        <b/>
        <sz val="10"/>
        <color indexed="8"/>
        <rFont val="Arial"/>
        <family val="0"/>
      </rPr>
      <t>3H</t>
    </r>
  </si>
  <si>
    <r>
      <t>Si acceptation du devis :</t>
    </r>
    <r>
      <rPr>
        <b/>
        <sz val="9.5"/>
        <rFont val="Arial"/>
        <family val="0"/>
      </rPr>
      <t xml:space="preserve"> Cachet de l’établissement et Mention « bon pour accord » + signature</t>
    </r>
  </si>
  <si>
    <r>
      <rPr>
        <b/>
        <sz val="10"/>
        <rFont val="Arial"/>
        <family val="0"/>
      </rPr>
      <t>Si vous venez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à la journée</t>
    </r>
    <r>
      <rPr>
        <sz val="10"/>
        <rFont val="Arial"/>
        <family val="0"/>
      </rPr>
      <t xml:space="preserve">, vous avez la possibilité de </t>
    </r>
    <r>
      <rPr>
        <b/>
        <sz val="10"/>
        <rFont val="Arial"/>
        <family val="0"/>
      </rPr>
      <t>choisir une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activité proposée ci-dessus en suppléments</t>
    </r>
    <r>
      <rPr>
        <sz val="10"/>
        <rFont val="Arial"/>
        <family val="0"/>
      </rPr>
      <t xml:space="preserve">, de faire une balade autour du parc sur le </t>
    </r>
  </si>
  <si>
    <t>activité.(Inversion des groupes l’après-midi).</t>
  </si>
  <si>
    <r>
      <t>*</t>
    </r>
    <r>
      <rPr>
        <b/>
        <sz val="10"/>
        <rFont val="Arial"/>
        <family val="0"/>
      </rPr>
      <t>Pour un encadrement optimal,</t>
    </r>
    <r>
      <rPr>
        <sz val="10"/>
        <rFont val="Arial"/>
        <family val="0"/>
      </rPr>
      <t xml:space="preserve"> nous recommandons un </t>
    </r>
    <r>
      <rPr>
        <b/>
        <sz val="10"/>
        <rFont val="Arial"/>
        <family val="0"/>
      </rPr>
      <t xml:space="preserve">accompagnement des enfants </t>
    </r>
    <r>
      <rPr>
        <sz val="10"/>
        <rFont val="Arial"/>
        <family val="0"/>
      </rPr>
      <t>sur les parcours par des</t>
    </r>
    <r>
      <rPr>
        <b/>
        <sz val="10"/>
        <rFont val="Arial"/>
        <family val="0"/>
      </rPr>
      <t xml:space="preserve"> adultes responsables </t>
    </r>
  </si>
  <si>
    <t>de votre établissement (gratuit) à raison de :</t>
  </si>
  <si>
    <r>
      <rPr>
        <b/>
        <sz val="10"/>
        <rFont val="Arial"/>
        <family val="0"/>
      </rPr>
      <t>parcours de santé (2 km)</t>
    </r>
    <r>
      <rPr>
        <sz val="10"/>
        <rFont val="Arial"/>
        <family val="0"/>
      </rPr>
      <t xml:space="preserve">, d’utiliser le </t>
    </r>
    <r>
      <rPr>
        <b/>
        <sz val="10"/>
        <rFont val="Arial"/>
        <family val="0"/>
      </rPr>
      <t>terrain de foot ou de volley</t>
    </r>
    <r>
      <rPr>
        <sz val="10"/>
        <rFont val="Arial"/>
        <family val="0"/>
      </rPr>
      <t xml:space="preserve"> ainsi que les</t>
    </r>
    <r>
      <rPr>
        <b/>
        <sz val="10"/>
        <rFont val="Arial"/>
        <family val="0"/>
      </rPr>
      <t xml:space="preserve"> jeux d’enfants</t>
    </r>
    <r>
      <rPr>
        <sz val="10"/>
        <rFont val="Arial"/>
        <family val="0"/>
      </rPr>
      <t xml:space="preserve"> ou d’organiser l’activité de votre choix sur l’aire de jeux (Gratuit)</t>
    </r>
  </si>
  <si>
    <r>
      <t>Da</t>
    </r>
    <r>
      <rPr>
        <sz val="10"/>
        <rFont val="Arial"/>
        <family val="0"/>
      </rPr>
      <t xml:space="preserve">ns ce cas-là, vous pouvez former 2 groupes. Un premier groupe fera les parcours dans les arbres le matin pendant que le deuxième groupe pratique une autre  </t>
    </r>
  </si>
  <si>
    <t>Compléter les informations ci dessous</t>
  </si>
  <si>
    <t>Dès 15 participants sur les parcours, le tarif préférentiel des activités en "supplément avec parcours" sera appliqué.</t>
  </si>
  <si>
    <r>
      <rPr>
        <b/>
        <sz val="14"/>
        <color indexed="10"/>
        <rFont val="Arial"/>
        <family val="0"/>
      </rPr>
      <t>*</t>
    </r>
    <r>
      <rPr>
        <b/>
        <sz val="12"/>
        <rFont val="Arial"/>
        <family val="2"/>
      </rPr>
      <t>Accompagnant enfants/Ados</t>
    </r>
    <r>
      <rPr>
        <sz val="12"/>
        <rFont val="Arial"/>
        <family val="0"/>
      </rPr>
      <t xml:space="preserve"> </t>
    </r>
    <r>
      <rPr>
        <sz val="9"/>
        <rFont val="Arial"/>
        <family val="0"/>
      </rPr>
      <t>(sur les parcours)</t>
    </r>
  </si>
  <si>
    <t>Des tables de pique nique, sanitaires, eau potable, abris et aire de jeux sont mis à disposition gratuitement.</t>
  </si>
  <si>
    <r>
      <rPr>
        <b/>
        <sz val="12"/>
        <rFont val="Arial"/>
        <family val="2"/>
      </rPr>
      <t>Enfants  4 à 5 ans</t>
    </r>
    <r>
      <rPr>
        <sz val="12"/>
        <rFont val="Arial"/>
        <family val="0"/>
      </rPr>
      <t xml:space="preserve"> </t>
    </r>
    <r>
      <rPr>
        <sz val="10"/>
        <rFont val="Arial"/>
        <family val="0"/>
      </rPr>
      <t xml:space="preserve">(3 parcours </t>
    </r>
    <r>
      <rPr>
        <sz val="10"/>
        <color indexed="17"/>
        <rFont val="Arial"/>
        <family val="0"/>
      </rPr>
      <t>verts</t>
    </r>
    <r>
      <rPr>
        <sz val="10"/>
        <rFont val="Arial"/>
        <family val="0"/>
      </rPr>
      <t xml:space="preserve">) </t>
    </r>
    <r>
      <rPr>
        <b/>
        <sz val="10"/>
        <rFont val="Arial"/>
        <family val="0"/>
      </rPr>
      <t>1H30</t>
    </r>
  </si>
  <si>
    <r>
      <rPr>
        <b/>
        <sz val="12"/>
        <rFont val="Arial"/>
        <family val="2"/>
      </rPr>
      <t>Enfants 6 à 8 ans</t>
    </r>
    <r>
      <rPr>
        <sz val="10"/>
        <rFont val="Arial"/>
        <family val="0"/>
      </rPr>
      <t xml:space="preserve">  (6 parcours </t>
    </r>
    <r>
      <rPr>
        <sz val="10"/>
        <color indexed="17"/>
        <rFont val="Arial"/>
        <family val="0"/>
      </rPr>
      <t>verts</t>
    </r>
    <r>
      <rPr>
        <sz val="10"/>
        <rFont val="Arial"/>
        <family val="0"/>
      </rPr>
      <t xml:space="preserve"> et </t>
    </r>
    <r>
      <rPr>
        <sz val="10"/>
        <color indexed="48"/>
        <rFont val="Arial"/>
        <family val="0"/>
      </rPr>
      <t>bleus</t>
    </r>
    <r>
      <rPr>
        <sz val="10"/>
        <rFont val="Arial"/>
        <family val="0"/>
      </rPr>
      <t xml:space="preserve">) </t>
    </r>
    <r>
      <rPr>
        <b/>
        <sz val="10"/>
        <rFont val="Arial"/>
        <family val="0"/>
      </rPr>
      <t>2H</t>
    </r>
  </si>
  <si>
    <r>
      <rPr>
        <b/>
        <sz val="11"/>
        <color indexed="10"/>
        <rFont val="Arial"/>
        <family val="0"/>
      </rPr>
      <t>Veuillez indiquer le nombre de participants</t>
    </r>
    <r>
      <rPr>
        <sz val="11"/>
        <color indexed="10"/>
        <rFont val="Arial"/>
        <family val="0"/>
      </rPr>
      <t xml:space="preserve"> dans les cases correspondantes.</t>
    </r>
  </si>
  <si>
    <r>
      <t>(</t>
    </r>
    <r>
      <rPr>
        <b/>
        <sz val="11"/>
        <color indexed="10"/>
        <rFont val="Arial"/>
        <family val="0"/>
      </rPr>
      <t xml:space="preserve">le tarif préférentiel </t>
    </r>
    <r>
      <rPr>
        <sz val="11"/>
        <color indexed="10"/>
        <rFont val="Arial"/>
        <family val="0"/>
      </rPr>
      <t xml:space="preserve">en fonction de la tranche tarifaire sera </t>
    </r>
    <r>
      <rPr>
        <b/>
        <sz val="11"/>
        <color indexed="10"/>
        <rFont val="Arial"/>
        <family val="0"/>
      </rPr>
      <t>automatiquement calculé et appliqué</t>
    </r>
    <r>
      <rPr>
        <sz val="11"/>
        <color indexed="10"/>
        <rFont val="Arial"/>
        <family val="0"/>
      </rPr>
      <t>).</t>
    </r>
  </si>
  <si>
    <t xml:space="preserve">Nom de l'établissement: </t>
  </si>
  <si>
    <t xml:space="preserve">Autre(s) activité(s): </t>
  </si>
  <si>
    <r>
      <rPr>
        <b/>
        <sz val="16"/>
        <rFont val="Arial"/>
        <family val="2"/>
      </rPr>
      <t xml:space="preserve">Nos Activités </t>
    </r>
    <r>
      <rPr>
        <b/>
        <i/>
        <sz val="10"/>
        <color indexed="8"/>
        <rFont val="Arial"/>
        <family val="0"/>
      </rPr>
      <t>(10 pers et +)</t>
    </r>
  </si>
  <si>
    <t>De 20 à 39 pers.</t>
  </si>
</sst>
</file>

<file path=xl/styles.xml><?xml version="1.0" encoding="utf-8"?>
<styleSheet xmlns="http://schemas.openxmlformats.org/spreadsheetml/2006/main">
  <numFmts count="3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Vrai&quot;;&quot;Vrai&quot;;&quot;Faux&quot;"/>
    <numFmt numFmtId="181" formatCode="&quot;Actif&quot;;&quot;Actif&quot;;&quot;Inactif&quot;"/>
    <numFmt numFmtId="182" formatCode="[$-40C]dddd\ d\ mmmm\ yyyy"/>
    <numFmt numFmtId="183" formatCode="dd/mm/yy;@"/>
    <numFmt numFmtId="184" formatCode="#,##0\ &quot;€&quot;"/>
    <numFmt numFmtId="185" formatCode="#,##0\ _€"/>
    <numFmt numFmtId="186" formatCode="#,##0.00\ &quot;€&quot;"/>
    <numFmt numFmtId="187" formatCode="_-* #,##0.000\ &quot;€&quot;_-;\-* #,##0.000\ &quot;€&quot;_-;_-* &quot;-&quot;??\ &quot;€&quot;_-;_-@_-"/>
    <numFmt numFmtId="188" formatCode="_-* #,##0.0\ &quot;€&quot;_-;\-* #,##0.0\ &quot;€&quot;_-;_-* &quot;-&quot;??\ &quot;€&quot;_-;_-@_-"/>
    <numFmt numFmtId="189" formatCode="_-* #,##0\ &quot;€&quot;_-;\-* #,##0\ &quot;€&quot;_-;_-* &quot;-&quot;??\ &quot;€&quot;_-;_-@_-"/>
  </numFmts>
  <fonts count="7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6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b/>
      <sz val="14"/>
      <name val="Arial"/>
      <family val="0"/>
    </font>
    <font>
      <b/>
      <i/>
      <sz val="10"/>
      <color indexed="8"/>
      <name val="Arial"/>
      <family val="0"/>
    </font>
    <font>
      <b/>
      <sz val="9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.5"/>
      <name val="Arial"/>
      <family val="0"/>
    </font>
    <font>
      <b/>
      <u val="single"/>
      <sz val="9.5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4"/>
      <color indexed="10"/>
      <name val="Arial"/>
      <family val="0"/>
    </font>
    <font>
      <sz val="10"/>
      <color indexed="17"/>
      <name val="Arial"/>
      <family val="0"/>
    </font>
    <font>
      <sz val="10"/>
      <color indexed="48"/>
      <name val="Arial"/>
      <family val="0"/>
    </font>
    <font>
      <b/>
      <i/>
      <u val="single"/>
      <sz val="10"/>
      <name val="Arial"/>
      <family val="0"/>
    </font>
    <font>
      <sz val="1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6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.5"/>
      <color indexed="10"/>
      <name val="Arial"/>
      <family val="0"/>
    </font>
    <font>
      <b/>
      <sz val="13"/>
      <color indexed="9"/>
      <name val="Arial"/>
      <family val="0"/>
    </font>
    <font>
      <b/>
      <sz val="12"/>
      <color indexed="9"/>
      <name val="Arial"/>
      <family val="0"/>
    </font>
    <font>
      <b/>
      <sz val="14"/>
      <color indexed="9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Arial"/>
      <family val="0"/>
    </font>
    <font>
      <b/>
      <sz val="10"/>
      <color rgb="FFFF0000"/>
      <name val="Arial"/>
      <family val="0"/>
    </font>
    <font>
      <sz val="10"/>
      <color rgb="FFFF0000"/>
      <name val="Arial"/>
      <family val="2"/>
    </font>
    <font>
      <b/>
      <sz val="9.5"/>
      <color rgb="FFFF0000"/>
      <name val="Arial"/>
      <family val="0"/>
    </font>
    <font>
      <sz val="11"/>
      <color rgb="FFFF0000"/>
      <name val="Arial"/>
      <family val="0"/>
    </font>
    <font>
      <b/>
      <sz val="13"/>
      <color theme="0"/>
      <name val="Arial"/>
      <family val="0"/>
    </font>
    <font>
      <b/>
      <sz val="12"/>
      <color theme="0"/>
      <name val="Arial"/>
      <family val="0"/>
    </font>
    <font>
      <b/>
      <sz val="14"/>
      <color theme="0"/>
      <name val="Arial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>
        <color theme="0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0" borderId="2" applyNumberFormat="0" applyFill="0" applyAlignment="0" applyProtection="0"/>
    <xf numFmtId="0" fontId="54" fillId="28" borderId="1" applyNumberFormat="0" applyAlignment="0" applyProtection="0"/>
    <xf numFmtId="178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59" fillId="27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2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3" fillId="34" borderId="10" xfId="0" applyFont="1" applyFill="1" applyBorder="1" applyAlignment="1">
      <alignment horizontal="left" wrapText="1"/>
    </xf>
    <xf numFmtId="0" fontId="0" fillId="35" borderId="10" xfId="0" applyFill="1" applyBorder="1" applyAlignment="1">
      <alignment vertical="center"/>
    </xf>
    <xf numFmtId="1" fontId="0" fillId="33" borderId="10" xfId="44" applyNumberFormat="1" applyFont="1" applyFill="1" applyBorder="1" applyAlignment="1">
      <alignment horizontal="center" vertical="center"/>
    </xf>
    <xf numFmtId="1" fontId="9" fillId="36" borderId="10" xfId="44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/>
    </xf>
    <xf numFmtId="0" fontId="0" fillId="37" borderId="12" xfId="0" applyFill="1" applyBorder="1" applyAlignment="1">
      <alignment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" fontId="0" fillId="35" borderId="12" xfId="44" applyNumberFormat="1" applyFont="1" applyFill="1" applyBorder="1" applyAlignment="1">
      <alignment horizontal="center" vertical="center"/>
    </xf>
    <xf numFmtId="178" fontId="0" fillId="33" borderId="0" xfId="44" applyFont="1" applyFill="1" applyBorder="1" applyAlignment="1">
      <alignment vertical="center"/>
    </xf>
    <xf numFmtId="184" fontId="0" fillId="33" borderId="10" xfId="44" applyNumberFormat="1" applyFont="1" applyFill="1" applyBorder="1" applyAlignment="1">
      <alignment horizontal="center" vertical="center"/>
    </xf>
    <xf numFmtId="6" fontId="0" fillId="0" borderId="10" xfId="0" applyNumberFormat="1" applyFill="1" applyBorder="1" applyAlignment="1">
      <alignment horizontal="center" vertical="center"/>
    </xf>
    <xf numFmtId="185" fontId="0" fillId="0" borderId="12" xfId="0" applyNumberForma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left" wrapText="1"/>
    </xf>
    <xf numFmtId="0" fontId="3" fillId="41" borderId="10" xfId="0" applyFont="1" applyFill="1" applyBorder="1" applyAlignment="1">
      <alignment horizontal="left" vertical="center" wrapText="1"/>
    </xf>
    <xf numFmtId="0" fontId="1" fillId="42" borderId="10" xfId="0" applyFont="1" applyFill="1" applyBorder="1" applyAlignment="1">
      <alignment horizontal="left" wrapText="1"/>
    </xf>
    <xf numFmtId="0" fontId="9" fillId="43" borderId="10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11" fillId="44" borderId="10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/>
    </xf>
    <xf numFmtId="1" fontId="9" fillId="45" borderId="10" xfId="44" applyNumberFormat="1" applyFont="1" applyFill="1" applyBorder="1" applyAlignment="1">
      <alignment horizontal="center" vertical="center"/>
    </xf>
    <xf numFmtId="0" fontId="1" fillId="45" borderId="10" xfId="0" applyFont="1" applyFill="1" applyBorder="1" applyAlignment="1">
      <alignment horizontal="left" wrapText="1"/>
    </xf>
    <xf numFmtId="0" fontId="1" fillId="43" borderId="10" xfId="0" applyFont="1" applyFill="1" applyBorder="1" applyAlignment="1">
      <alignment horizontal="center" wrapText="1"/>
    </xf>
    <xf numFmtId="0" fontId="3" fillId="43" borderId="10" xfId="0" applyFont="1" applyFill="1" applyBorder="1" applyAlignment="1">
      <alignment horizontal="center" wrapText="1"/>
    </xf>
    <xf numFmtId="0" fontId="11" fillId="46" borderId="10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9" fillId="33" borderId="18" xfId="44" applyFont="1" applyFill="1" applyBorder="1" applyAlignment="1">
      <alignment horizontal="center" vertical="center"/>
    </xf>
    <xf numFmtId="178" fontId="1" fillId="33" borderId="19" xfId="44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8" fillId="46" borderId="11" xfId="0" applyFont="1" applyFill="1" applyBorder="1" applyAlignment="1">
      <alignment vertical="center"/>
    </xf>
    <xf numFmtId="0" fontId="8" fillId="46" borderId="13" xfId="0" applyFont="1" applyFill="1" applyBorder="1" applyAlignment="1">
      <alignment vertical="center"/>
    </xf>
    <xf numFmtId="0" fontId="0" fillId="46" borderId="12" xfId="0" applyFill="1" applyBorder="1" applyAlignment="1">
      <alignment vertical="center"/>
    </xf>
    <xf numFmtId="0" fontId="0" fillId="46" borderId="13" xfId="0" applyFill="1" applyBorder="1" applyAlignment="1">
      <alignment vertical="center"/>
    </xf>
    <xf numFmtId="189" fontId="0" fillId="47" borderId="10" xfId="44" applyNumberFormat="1" applyFont="1" applyFill="1" applyBorder="1" applyAlignment="1">
      <alignment vertical="center"/>
    </xf>
    <xf numFmtId="189" fontId="1" fillId="43" borderId="10" xfId="44" applyNumberFormat="1" applyFont="1" applyFill="1" applyBorder="1" applyAlignment="1">
      <alignment horizontal="center" vertical="center"/>
    </xf>
    <xf numFmtId="189" fontId="9" fillId="35" borderId="10" xfId="44" applyNumberFormat="1" applyFont="1" applyFill="1" applyBorder="1" applyAlignment="1">
      <alignment horizontal="center" vertical="center"/>
    </xf>
    <xf numFmtId="189" fontId="0" fillId="35" borderId="10" xfId="44" applyNumberFormat="1" applyFont="1" applyFill="1" applyBorder="1" applyAlignment="1">
      <alignment vertical="center"/>
    </xf>
    <xf numFmtId="1" fontId="0" fillId="33" borderId="10" xfId="44" applyNumberFormat="1" applyFont="1" applyFill="1" applyBorder="1" applyAlignment="1" applyProtection="1">
      <alignment horizontal="center" vertical="center"/>
      <protection locked="0"/>
    </xf>
    <xf numFmtId="1" fontId="0" fillId="33" borderId="10" xfId="44" applyNumberFormat="1" applyFont="1" applyFill="1" applyBorder="1" applyAlignment="1" applyProtection="1">
      <alignment vertical="center"/>
      <protection locked="0"/>
    </xf>
    <xf numFmtId="1" fontId="0" fillId="41" borderId="10" xfId="44" applyNumberFormat="1" applyFont="1" applyFill="1" applyBorder="1" applyAlignment="1" applyProtection="1">
      <alignment horizontal="center" vertical="center"/>
      <protection locked="0"/>
    </xf>
    <xf numFmtId="189" fontId="0" fillId="47" borderId="10" xfId="44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67" fillId="33" borderId="0" xfId="0" applyFont="1" applyFill="1" applyBorder="1" applyAlignment="1">
      <alignment horizontal="left"/>
    </xf>
    <xf numFmtId="0" fontId="68" fillId="0" borderId="0" xfId="0" applyFont="1" applyAlignment="1">
      <alignment/>
    </xf>
    <xf numFmtId="0" fontId="68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0" fillId="0" borderId="0" xfId="0" applyAlignment="1">
      <alignment shrinkToFit="1"/>
    </xf>
    <xf numFmtId="0" fontId="0" fillId="33" borderId="17" xfId="0" applyFill="1" applyBorder="1" applyAlignment="1">
      <alignment shrinkToFit="1"/>
    </xf>
    <xf numFmtId="0" fontId="4" fillId="33" borderId="17" xfId="0" applyFont="1" applyFill="1" applyBorder="1" applyAlignment="1">
      <alignment horizontal="left" shrinkToFit="1"/>
    </xf>
    <xf numFmtId="0" fontId="13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0" fillId="0" borderId="17" xfId="0" applyBorder="1" applyAlignment="1">
      <alignment shrinkToFit="1"/>
    </xf>
    <xf numFmtId="0" fontId="9" fillId="33" borderId="17" xfId="0" applyFont="1" applyFill="1" applyBorder="1" applyAlignment="1">
      <alignment shrinkToFit="1"/>
    </xf>
    <xf numFmtId="0" fontId="5" fillId="33" borderId="17" xfId="0" applyFont="1" applyFill="1" applyBorder="1" applyAlignment="1">
      <alignment horizontal="left" shrinkToFit="1"/>
    </xf>
    <xf numFmtId="0" fontId="70" fillId="0" borderId="17" xfId="0" applyFont="1" applyBorder="1" applyAlignment="1">
      <alignment vertical="center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178" fontId="11" fillId="33" borderId="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left" shrinkToFit="1"/>
    </xf>
    <xf numFmtId="0" fontId="0" fillId="0" borderId="16" xfId="0" applyBorder="1" applyAlignment="1">
      <alignment shrinkToFit="1"/>
    </xf>
    <xf numFmtId="0" fontId="0" fillId="0" borderId="17" xfId="0" applyFont="1" applyBorder="1" applyAlignment="1">
      <alignment vertical="center"/>
    </xf>
    <xf numFmtId="0" fontId="0" fillId="0" borderId="17" xfId="0" applyFill="1" applyBorder="1" applyAlignment="1">
      <alignment shrinkToFit="1"/>
    </xf>
    <xf numFmtId="0" fontId="0" fillId="0" borderId="17" xfId="0" applyFill="1" applyBorder="1" applyAlignment="1">
      <alignment vertical="center"/>
    </xf>
    <xf numFmtId="0" fontId="0" fillId="0" borderId="20" xfId="0" applyBorder="1" applyAlignment="1">
      <alignment/>
    </xf>
    <xf numFmtId="0" fontId="68" fillId="0" borderId="21" xfId="0" applyFont="1" applyBorder="1" applyAlignment="1">
      <alignment/>
    </xf>
    <xf numFmtId="0" fontId="0" fillId="0" borderId="17" xfId="0" applyFont="1" applyBorder="1" applyAlignment="1">
      <alignment horizontal="left" vertical="center"/>
    </xf>
    <xf numFmtId="0" fontId="69" fillId="0" borderId="17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/>
    </xf>
    <xf numFmtId="184" fontId="8" fillId="33" borderId="10" xfId="44" applyNumberFormat="1" applyFont="1" applyFill="1" applyBorder="1" applyAlignment="1" applyProtection="1">
      <alignment horizontal="center" vertical="center"/>
      <protection/>
    </xf>
    <xf numFmtId="6" fontId="8" fillId="0" borderId="10" xfId="0" applyNumberFormat="1" applyFont="1" applyFill="1" applyBorder="1" applyAlignment="1" applyProtection="1">
      <alignment horizontal="center" vertical="center"/>
      <protection/>
    </xf>
    <xf numFmtId="6" fontId="8" fillId="33" borderId="10" xfId="50" applyNumberFormat="1" applyFont="1" applyFill="1" applyBorder="1" applyAlignment="1">
      <alignment horizontal="center" vertical="center"/>
    </xf>
    <xf numFmtId="184" fontId="8" fillId="33" borderId="10" xfId="44" applyNumberFormat="1" applyFont="1" applyFill="1" applyBorder="1" applyAlignment="1">
      <alignment horizontal="center" vertical="center"/>
    </xf>
    <xf numFmtId="178" fontId="8" fillId="33" borderId="10" xfId="44" applyFont="1" applyFill="1" applyBorder="1" applyAlignment="1">
      <alignment horizontal="center" vertical="center"/>
    </xf>
    <xf numFmtId="0" fontId="6" fillId="44" borderId="10" xfId="0" applyFont="1" applyFill="1" applyBorder="1" applyAlignment="1">
      <alignment horizontal="center" vertical="center"/>
    </xf>
    <xf numFmtId="0" fontId="1" fillId="48" borderId="10" xfId="0" applyFont="1" applyFill="1" applyBorder="1" applyAlignment="1">
      <alignment horizontal="center" vertical="center"/>
    </xf>
    <xf numFmtId="0" fontId="1" fillId="49" borderId="10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7" fillId="33" borderId="0" xfId="0" applyFont="1" applyFill="1" applyBorder="1" applyAlignment="1" applyProtection="1">
      <alignment horizontal="left"/>
      <protection locked="0"/>
    </xf>
    <xf numFmtId="0" fontId="71" fillId="33" borderId="0" xfId="0" applyFont="1" applyFill="1" applyBorder="1" applyAlignment="1" applyProtection="1">
      <alignment horizontal="left"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6" fontId="8" fillId="33" borderId="10" xfId="50" applyNumberFormat="1" applyFont="1" applyFill="1" applyBorder="1" applyAlignment="1" applyProtection="1">
      <alignment horizontal="center" vertical="center"/>
      <protection locked="0"/>
    </xf>
    <xf numFmtId="184" fontId="9" fillId="33" borderId="13" xfId="44" applyNumberFormat="1" applyFont="1" applyFill="1" applyBorder="1" applyAlignment="1" applyProtection="1">
      <alignment horizontal="center" vertical="center"/>
      <protection locked="0"/>
    </xf>
    <xf numFmtId="184" fontId="0" fillId="47" borderId="10" xfId="44" applyNumberFormat="1" applyFont="1" applyFill="1" applyBorder="1" applyAlignment="1" applyProtection="1">
      <alignment vertical="center"/>
      <protection/>
    </xf>
    <xf numFmtId="184" fontId="8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42" borderId="10" xfId="0" applyFont="1" applyFill="1" applyBorder="1" applyAlignment="1" applyProtection="1">
      <alignment horizontal="left" wrapText="1"/>
      <protection locked="0"/>
    </xf>
    <xf numFmtId="184" fontId="11" fillId="46" borderId="10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9" fillId="33" borderId="22" xfId="0" applyFont="1" applyFill="1" applyBorder="1" applyAlignment="1">
      <alignment horizontal="left" shrinkToFit="1"/>
    </xf>
    <xf numFmtId="0" fontId="9" fillId="33" borderId="22" xfId="0" applyFont="1" applyFill="1" applyBorder="1" applyAlignment="1">
      <alignment shrinkToFit="1"/>
    </xf>
    <xf numFmtId="0" fontId="0" fillId="33" borderId="22" xfId="0" applyFill="1" applyBorder="1" applyAlignment="1">
      <alignment shrinkToFit="1"/>
    </xf>
    <xf numFmtId="0" fontId="72" fillId="50" borderId="11" xfId="0" applyFont="1" applyFill="1" applyBorder="1" applyAlignment="1">
      <alignment horizontal="right" vertical="center" wrapText="1"/>
    </xf>
    <xf numFmtId="0" fontId="72" fillId="50" borderId="13" xfId="0" applyFont="1" applyFill="1" applyBorder="1" applyAlignment="1">
      <alignment horizontal="center" vertical="center"/>
    </xf>
    <xf numFmtId="0" fontId="72" fillId="50" borderId="13" xfId="0" applyFont="1" applyFill="1" applyBorder="1" applyAlignment="1">
      <alignment vertical="center"/>
    </xf>
    <xf numFmtId="1" fontId="24" fillId="50" borderId="12" xfId="44" applyNumberFormat="1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left"/>
    </xf>
    <xf numFmtId="0" fontId="74" fillId="33" borderId="0" xfId="0" applyFont="1" applyFill="1" applyBorder="1" applyAlignment="1">
      <alignment horizontal="center"/>
    </xf>
    <xf numFmtId="184" fontId="74" fillId="33" borderId="0" xfId="0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1390650</xdr:colOff>
      <xdr:row>0</xdr:row>
      <xdr:rowOff>9525</xdr:rowOff>
    </xdr:from>
    <xdr:to>
      <xdr:col>2</xdr:col>
      <xdr:colOff>590550</xdr:colOff>
      <xdr:row>2</xdr:row>
      <xdr:rowOff>228600</xdr:rowOff>
    </xdr:to>
    <xdr:pic>
      <xdr:nvPicPr>
        <xdr:cNvPr id="1" name="Image 1" descr="logo mod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0650" y="9525"/>
          <a:ext cx="3400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showGridLines="0" showRowColHeaders="0" tabSelected="1" zoomScale="125" zoomScaleNormal="125" workbookViewId="0" topLeftCell="A1">
      <selection activeCell="C10" sqref="C10"/>
    </sheetView>
  </sheetViews>
  <sheetFormatPr defaultColWidth="11.57421875" defaultRowHeight="12.75"/>
  <cols>
    <col min="1" max="1" width="48.140625" style="0" customWidth="1"/>
    <col min="2" max="3" width="14.8515625" style="0" customWidth="1"/>
    <col min="4" max="4" width="12.8515625" style="0" customWidth="1"/>
    <col min="5" max="5" width="10.8515625" style="0" hidden="1" customWidth="1"/>
    <col min="6" max="6" width="9.28125" style="0" customWidth="1"/>
    <col min="7" max="7" width="13.7109375" style="0" customWidth="1"/>
    <col min="8" max="8" width="13.421875" style="0" customWidth="1"/>
    <col min="9" max="16384" width="11.421875" style="0" customWidth="1"/>
  </cols>
  <sheetData>
    <row r="1" spans="1:8" ht="18.75" customHeight="1">
      <c r="A1" s="1"/>
      <c r="B1" s="1"/>
      <c r="C1" s="1"/>
      <c r="D1" s="1"/>
      <c r="E1" s="1"/>
      <c r="F1" s="2"/>
      <c r="G1" s="1"/>
      <c r="H1" s="1"/>
    </row>
    <row r="2" spans="1:8" ht="18.75" customHeight="1">
      <c r="A2" s="1"/>
      <c r="B2" s="1"/>
      <c r="C2" s="1"/>
      <c r="D2" s="1"/>
      <c r="E2" s="1"/>
      <c r="F2" s="2"/>
      <c r="G2" s="1"/>
      <c r="H2" s="1"/>
    </row>
    <row r="3" spans="1:8" ht="18.75" customHeight="1">
      <c r="A3" s="1"/>
      <c r="B3" s="1"/>
      <c r="C3" s="1"/>
      <c r="D3" s="1"/>
      <c r="E3" s="1"/>
      <c r="F3" s="61" t="s">
        <v>1</v>
      </c>
      <c r="G3" s="1"/>
      <c r="H3" s="1"/>
    </row>
    <row r="4" spans="1:8" ht="18.75" customHeight="1">
      <c r="A4" s="117"/>
      <c r="B4" s="1"/>
      <c r="C4" s="1"/>
      <c r="D4" s="1"/>
      <c r="E4" s="1"/>
      <c r="F4" s="61"/>
      <c r="G4" s="1"/>
      <c r="H4" s="1"/>
    </row>
    <row r="5" spans="1:8" ht="18.75" customHeight="1">
      <c r="A5" s="102" t="s">
        <v>54</v>
      </c>
      <c r="B5" s="58"/>
      <c r="C5" s="1"/>
      <c r="D5" s="1"/>
      <c r="E5" s="1"/>
      <c r="F5" s="1"/>
      <c r="G5" s="1"/>
      <c r="H5" s="1"/>
    </row>
    <row r="6" spans="1:8" ht="19.5" customHeight="1">
      <c r="A6" s="56" t="s">
        <v>62</v>
      </c>
      <c r="B6" s="57"/>
      <c r="C6" s="57"/>
      <c r="D6" s="57"/>
      <c r="E6" s="57"/>
      <c r="F6" s="58"/>
      <c r="G6" s="58"/>
      <c r="H6" s="58"/>
    </row>
    <row r="7" spans="1:8" ht="19.5" customHeight="1">
      <c r="A7" s="59" t="s">
        <v>2</v>
      </c>
      <c r="B7" s="57"/>
      <c r="C7" s="57"/>
      <c r="D7" s="57"/>
      <c r="E7" s="57"/>
      <c r="F7" s="58"/>
      <c r="G7" s="58"/>
      <c r="H7" s="58"/>
    </row>
    <row r="8" spans="1:8" ht="18.75" customHeight="1">
      <c r="A8" s="59" t="s">
        <v>3</v>
      </c>
      <c r="B8" s="57"/>
      <c r="C8" s="57"/>
      <c r="D8" s="60"/>
      <c r="E8" s="60"/>
      <c r="F8" s="58"/>
      <c r="G8" s="58"/>
      <c r="H8" s="58"/>
    </row>
    <row r="9" spans="1:8" ht="18.75" customHeight="1">
      <c r="A9" s="59" t="s">
        <v>4</v>
      </c>
      <c r="B9" s="57"/>
      <c r="C9" s="57"/>
      <c r="D9" s="60"/>
      <c r="E9" s="60"/>
      <c r="F9" s="58"/>
      <c r="G9" s="58"/>
      <c r="H9" s="58"/>
    </row>
    <row r="10" spans="1:8" ht="18.75" customHeight="1">
      <c r="A10" s="59" t="s">
        <v>5</v>
      </c>
      <c r="B10" s="57"/>
      <c r="C10" s="57"/>
      <c r="D10" s="60"/>
      <c r="E10" s="60"/>
      <c r="F10" s="58"/>
      <c r="G10" s="58"/>
      <c r="H10" s="58"/>
    </row>
    <row r="11" spans="1:8" ht="18.75" customHeight="1">
      <c r="A11" s="59" t="s">
        <v>6</v>
      </c>
      <c r="B11" s="57"/>
      <c r="C11" s="57"/>
      <c r="D11" s="57"/>
      <c r="E11" s="57"/>
      <c r="F11" s="58"/>
      <c r="G11" s="58"/>
      <c r="H11" s="58"/>
    </row>
    <row r="12" spans="1:8" ht="18.75" customHeight="1">
      <c r="A12" s="59" t="s">
        <v>7</v>
      </c>
      <c r="B12" s="57"/>
      <c r="C12" s="57"/>
      <c r="D12" s="57"/>
      <c r="E12" s="57"/>
      <c r="F12" s="58"/>
      <c r="G12" s="58"/>
      <c r="H12" s="58"/>
    </row>
    <row r="13" spans="1:8" ht="18.75" customHeight="1">
      <c r="A13" s="59" t="s">
        <v>8</v>
      </c>
      <c r="B13" s="57"/>
      <c r="C13" s="57"/>
      <c r="D13" s="57"/>
      <c r="E13" s="57"/>
      <c r="F13" s="58"/>
      <c r="G13" s="58"/>
      <c r="H13" s="58"/>
    </row>
    <row r="14" spans="1:8" ht="18.75" customHeight="1">
      <c r="A14" s="59" t="s">
        <v>9</v>
      </c>
      <c r="B14" s="57"/>
      <c r="C14" s="57"/>
      <c r="D14" s="57"/>
      <c r="E14" s="57"/>
      <c r="F14" s="58"/>
      <c r="G14" s="58"/>
      <c r="H14" s="58"/>
    </row>
    <row r="15" spans="1:8" ht="12.75">
      <c r="A15" s="101" t="s">
        <v>60</v>
      </c>
      <c r="B15" s="63"/>
      <c r="C15" s="64"/>
      <c r="D15" s="65"/>
      <c r="E15" s="66"/>
      <c r="F15" s="66"/>
      <c r="G15" s="1"/>
      <c r="H15" s="1"/>
    </row>
    <row r="16" spans="1:8" ht="12.75">
      <c r="A16" s="101" t="s">
        <v>61</v>
      </c>
      <c r="B16" s="63"/>
      <c r="C16" s="64"/>
      <c r="D16" s="65"/>
      <c r="E16" s="66"/>
      <c r="F16" s="66"/>
      <c r="G16" s="1"/>
      <c r="H16" s="1"/>
    </row>
    <row r="17" spans="1:8" ht="12.75">
      <c r="A17" s="100" t="s">
        <v>55</v>
      </c>
      <c r="B17" s="85"/>
      <c r="C17" s="64"/>
      <c r="D17" s="65"/>
      <c r="E17" s="66"/>
      <c r="F17" s="66"/>
      <c r="G17" s="1"/>
      <c r="H17" s="1"/>
    </row>
    <row r="18" spans="1:8" ht="12.75">
      <c r="A18" s="62"/>
      <c r="B18" s="63"/>
      <c r="C18" s="64"/>
      <c r="D18" s="65"/>
      <c r="E18" s="66"/>
      <c r="F18" s="66"/>
      <c r="G18" s="1"/>
      <c r="H18" s="1"/>
    </row>
    <row r="19" spans="1:8" ht="15">
      <c r="A19" s="1"/>
      <c r="B19" s="10"/>
      <c r="C19" s="36" t="s">
        <v>20</v>
      </c>
      <c r="D19" s="11"/>
      <c r="E19" s="22" t="s">
        <v>26</v>
      </c>
      <c r="F19" s="1"/>
      <c r="G19" s="1"/>
      <c r="H19" s="1"/>
    </row>
    <row r="20" spans="1:8" ht="18.75" customHeight="1">
      <c r="A20" s="95" t="s">
        <v>10</v>
      </c>
      <c r="B20" s="19" t="s">
        <v>29</v>
      </c>
      <c r="C20" s="19" t="s">
        <v>65</v>
      </c>
      <c r="D20" s="20" t="s">
        <v>21</v>
      </c>
      <c r="E20" s="21" t="s">
        <v>27</v>
      </c>
      <c r="F20" s="30" t="s">
        <v>17</v>
      </c>
      <c r="G20" s="26" t="s">
        <v>0</v>
      </c>
      <c r="H20" s="3"/>
    </row>
    <row r="21" spans="1:8" ht="21.75" customHeight="1">
      <c r="A21" s="5" t="s">
        <v>58</v>
      </c>
      <c r="B21" s="90">
        <v>9</v>
      </c>
      <c r="C21" s="90">
        <v>8</v>
      </c>
      <c r="D21" s="91">
        <v>7</v>
      </c>
      <c r="E21" s="17">
        <v>9</v>
      </c>
      <c r="F21" s="52"/>
      <c r="G21" s="55">
        <f>IF(AND(F27&gt;9,F27&lt;20),(B21*F21),IF(AND(F27&gt;19,F27&lt;40),(C21*F21),IF(AND(F27&gt;39),(D21*F21),0)))</f>
        <v>0</v>
      </c>
      <c r="H21" s="1"/>
    </row>
    <row r="22" spans="1:8" ht="21" customHeight="1">
      <c r="A22" s="5" t="s">
        <v>59</v>
      </c>
      <c r="B22" s="90">
        <v>12</v>
      </c>
      <c r="C22" s="90">
        <v>11</v>
      </c>
      <c r="D22" s="90">
        <v>10</v>
      </c>
      <c r="E22" s="16">
        <v>10</v>
      </c>
      <c r="F22" s="52"/>
      <c r="G22" s="55">
        <f>IF(AND(F27&gt;9,F27&lt;20),(B22*F22),IF(AND(F27&gt;19,F27&lt;40),(C22*F22),IF(AND(F27&gt;39),(D22*F22),0)))</f>
        <v>0</v>
      </c>
      <c r="H22" s="1"/>
    </row>
    <row r="23" spans="1:8" ht="21" customHeight="1">
      <c r="A23" s="5" t="s">
        <v>34</v>
      </c>
      <c r="B23" s="90">
        <v>15</v>
      </c>
      <c r="C23" s="90">
        <v>14</v>
      </c>
      <c r="D23" s="90">
        <v>13</v>
      </c>
      <c r="E23" s="16"/>
      <c r="F23" s="52"/>
      <c r="G23" s="55">
        <f>IF(AND(F27&gt;9,F27&lt;20),(B23*F23),IF(AND(F27&gt;19,F27&lt;40),(C23*F23),IF(AND(F27&gt;39),(D23*F23),0)))</f>
        <v>0</v>
      </c>
      <c r="H23" s="1"/>
    </row>
    <row r="24" spans="1:8" ht="21" customHeight="1">
      <c r="A24" s="5" t="s">
        <v>35</v>
      </c>
      <c r="B24" s="90">
        <v>18</v>
      </c>
      <c r="C24" s="90">
        <v>17</v>
      </c>
      <c r="D24" s="90">
        <v>16</v>
      </c>
      <c r="E24" s="16"/>
      <c r="F24" s="52"/>
      <c r="G24" s="55">
        <f>IF(AND(F27&gt;9,F27&lt;20),(B24*F24),IF(AND(F27&gt;19,F27&lt;40),(C24*F24),IF(AND(F27&gt;39),(D24*F24),0)))</f>
        <v>0</v>
      </c>
      <c r="H24" s="1"/>
    </row>
    <row r="25" spans="1:8" ht="15" hidden="1">
      <c r="A25" s="5"/>
      <c r="B25" s="4"/>
      <c r="C25" s="4"/>
      <c r="D25" s="9"/>
      <c r="E25" s="9"/>
      <c r="F25" s="53"/>
      <c r="G25" s="48">
        <f>SUM(E25*F25)</f>
        <v>0</v>
      </c>
      <c r="H25" s="1"/>
    </row>
    <row r="26" spans="1:8" ht="22.5" customHeight="1">
      <c r="A26" s="24" t="s">
        <v>56</v>
      </c>
      <c r="C26" s="104" t="s">
        <v>25</v>
      </c>
      <c r="D26" s="18"/>
      <c r="E26" s="18"/>
      <c r="F26" s="54"/>
      <c r="G26" s="105">
        <f>IF(C26=0,(C26*F26),IF(C26=10,(C26*F26),0))</f>
        <v>0</v>
      </c>
      <c r="H26" s="1"/>
    </row>
    <row r="27" spans="1:8" ht="15.75" customHeight="1">
      <c r="A27" s="32" t="s">
        <v>33</v>
      </c>
      <c r="B27" s="27"/>
      <c r="C27" s="12"/>
      <c r="D27" s="28"/>
      <c r="E27" s="6"/>
      <c r="F27" s="31">
        <f>SUM(F21+F22+F23+F24)</f>
        <v>0</v>
      </c>
      <c r="G27" s="51"/>
      <c r="H27" s="1"/>
    </row>
    <row r="28" spans="1:8" ht="15.75" customHeight="1">
      <c r="A28" s="34" t="s">
        <v>30</v>
      </c>
      <c r="B28" s="12"/>
      <c r="C28" s="12"/>
      <c r="D28" s="13"/>
      <c r="E28" s="13"/>
      <c r="F28" s="14"/>
      <c r="G28" s="49">
        <f>SUM(G21:G26)</f>
        <v>0</v>
      </c>
      <c r="H28" s="1"/>
    </row>
    <row r="29" spans="1:8" ht="15.75" customHeight="1">
      <c r="A29" s="113" t="s">
        <v>28</v>
      </c>
      <c r="B29" s="114" t="s">
        <v>23</v>
      </c>
      <c r="C29" s="114" t="s">
        <v>22</v>
      </c>
      <c r="D29" s="115" t="s">
        <v>24</v>
      </c>
      <c r="E29" s="115"/>
      <c r="F29" s="116"/>
      <c r="G29" s="15"/>
      <c r="H29" s="1"/>
    </row>
    <row r="30" spans="1:8" ht="25.5" customHeight="1">
      <c r="A30" s="29" t="s">
        <v>64</v>
      </c>
      <c r="B30" s="96" t="s">
        <v>16</v>
      </c>
      <c r="C30" s="97" t="s">
        <v>18</v>
      </c>
      <c r="D30" s="30" t="s">
        <v>17</v>
      </c>
      <c r="E30" s="30" t="s">
        <v>17</v>
      </c>
      <c r="F30" s="26" t="s">
        <v>0</v>
      </c>
      <c r="G30" s="1"/>
      <c r="H30" s="37"/>
    </row>
    <row r="31" spans="1:8" ht="19.5" customHeight="1">
      <c r="A31" s="25" t="s">
        <v>11</v>
      </c>
      <c r="B31" s="92">
        <v>12</v>
      </c>
      <c r="C31" s="93">
        <v>8</v>
      </c>
      <c r="D31" s="52"/>
      <c r="E31" s="7">
        <v>15</v>
      </c>
      <c r="F31" s="48">
        <f>IF(AND(F27&gt;14,D36&gt;9),(C31*D31),IF(AND(F27&lt;15,D36&gt;9),(B31*D31),0))</f>
        <v>0</v>
      </c>
      <c r="G31" s="1"/>
      <c r="H31" s="38"/>
    </row>
    <row r="32" spans="1:8" ht="19.5" customHeight="1">
      <c r="A32" s="25" t="s">
        <v>12</v>
      </c>
      <c r="B32" s="92">
        <v>5</v>
      </c>
      <c r="C32" s="93">
        <v>3</v>
      </c>
      <c r="D32" s="52"/>
      <c r="E32" s="7"/>
      <c r="F32" s="48">
        <f>IF(AND(F27&gt;14,D36&gt;9),(C32*D32),IF(AND(F27&lt;15,D36&gt;9),(B32*D32),0))</f>
        <v>0</v>
      </c>
      <c r="G32" s="1"/>
      <c r="H32" s="38"/>
    </row>
    <row r="33" spans="1:8" ht="19.5" customHeight="1">
      <c r="A33" s="25" t="s">
        <v>13</v>
      </c>
      <c r="B33" s="92">
        <v>5</v>
      </c>
      <c r="C33" s="93">
        <v>3</v>
      </c>
      <c r="D33" s="52"/>
      <c r="E33" s="7"/>
      <c r="F33" s="48">
        <f>IF(AND(F27&gt;14,D36&gt;9),(C33*D33),IF(AND(F27&lt;15,D36&gt;9),(B33*D33),0))</f>
        <v>0</v>
      </c>
      <c r="G33" s="1"/>
      <c r="H33" s="37"/>
    </row>
    <row r="34" spans="1:8" ht="19.5" customHeight="1">
      <c r="A34" s="25" t="s">
        <v>14</v>
      </c>
      <c r="B34" s="92">
        <v>8</v>
      </c>
      <c r="C34" s="94" t="s">
        <v>19</v>
      </c>
      <c r="D34" s="52"/>
      <c r="E34" s="7"/>
      <c r="F34" s="48">
        <f>IF(AND(F27&gt;14,D36&gt;9),(B34*D34),IF(AND(F27&lt;15,D36&gt;9),(B34*D34),0))</f>
        <v>0</v>
      </c>
      <c r="G34" s="1"/>
      <c r="H34" s="38"/>
    </row>
    <row r="35" spans="1:8" ht="19.5" customHeight="1">
      <c r="A35" s="107" t="s">
        <v>63</v>
      </c>
      <c r="B35" s="103"/>
      <c r="C35" s="106"/>
      <c r="D35" s="52"/>
      <c r="E35" s="7"/>
      <c r="F35" s="48">
        <f>IF(AND(F27&gt;14,D36&gt;9),(C35*D35),IF(AND(F27&lt;15,D36&gt;9),(B35*D35),0))</f>
        <v>0</v>
      </c>
      <c r="G35" s="1"/>
      <c r="H35" s="84"/>
    </row>
    <row r="36" spans="1:8" ht="15.75" customHeight="1">
      <c r="A36" s="23" t="s">
        <v>32</v>
      </c>
      <c r="B36" s="42"/>
      <c r="C36" s="41"/>
      <c r="D36" s="31">
        <f>SUM(D31:D35)</f>
        <v>0</v>
      </c>
      <c r="E36" s="31">
        <f>SUM(D31+D32+D33+D34+D35)</f>
        <v>0</v>
      </c>
      <c r="F36" s="50"/>
      <c r="G36" s="39"/>
      <c r="H36" s="1"/>
    </row>
    <row r="37" spans="1:8" ht="15.75" customHeight="1">
      <c r="A37" s="33" t="s">
        <v>31</v>
      </c>
      <c r="B37" s="42"/>
      <c r="C37" s="43"/>
      <c r="D37" s="41"/>
      <c r="E37" s="8"/>
      <c r="F37" s="49">
        <f>SUM(F31:F35)</f>
        <v>0</v>
      </c>
      <c r="G37" s="40"/>
      <c r="H37" s="1"/>
    </row>
    <row r="38" spans="1:8" ht="18" customHeight="1">
      <c r="A38" s="35" t="s">
        <v>15</v>
      </c>
      <c r="B38" s="44"/>
      <c r="C38" s="45"/>
      <c r="D38" s="45"/>
      <c r="E38" s="47"/>
      <c r="F38" s="46"/>
      <c r="G38" s="108">
        <f>SUM(G28+F37)</f>
        <v>0</v>
      </c>
      <c r="H38" s="1"/>
    </row>
    <row r="39" spans="1:8" ht="7.5" customHeight="1">
      <c r="A39" s="76"/>
      <c r="B39" s="77"/>
      <c r="C39" s="77"/>
      <c r="D39" s="77"/>
      <c r="E39" s="3"/>
      <c r="F39" s="3"/>
      <c r="G39" s="78"/>
      <c r="H39" s="1"/>
    </row>
    <row r="40" spans="1:8" ht="16.5" customHeight="1">
      <c r="A40" s="118"/>
      <c r="B40" s="77"/>
      <c r="C40" s="77"/>
      <c r="D40" s="77"/>
      <c r="E40" s="13"/>
      <c r="F40" s="3"/>
      <c r="G40" s="119"/>
      <c r="H40" s="1"/>
    </row>
    <row r="41" spans="1:9" ht="16.5" customHeight="1">
      <c r="A41" s="109" t="s">
        <v>39</v>
      </c>
      <c r="B41" s="110"/>
      <c r="C41" s="110"/>
      <c r="D41" s="110"/>
      <c r="E41" s="110"/>
      <c r="F41" s="111"/>
      <c r="G41" s="112"/>
      <c r="H41" s="68"/>
      <c r="I41" s="67"/>
    </row>
    <row r="42" spans="1:9" ht="16.5" customHeight="1">
      <c r="A42" s="98" t="s">
        <v>40</v>
      </c>
      <c r="B42" s="73"/>
      <c r="C42" s="73"/>
      <c r="D42" s="73"/>
      <c r="E42" s="73"/>
      <c r="F42" s="74"/>
      <c r="G42" s="68"/>
      <c r="H42" s="68"/>
      <c r="I42" s="67"/>
    </row>
    <row r="43" spans="1:9" ht="16.5" customHeight="1">
      <c r="A43" s="98" t="s">
        <v>36</v>
      </c>
      <c r="B43" s="73"/>
      <c r="C43" s="73"/>
      <c r="D43" s="73"/>
      <c r="E43" s="73"/>
      <c r="F43" s="74"/>
      <c r="G43" s="68"/>
      <c r="H43" s="68"/>
      <c r="I43" s="67"/>
    </row>
    <row r="44" spans="1:9" ht="7.5" customHeight="1">
      <c r="A44" s="70"/>
      <c r="B44" s="68"/>
      <c r="C44" s="68"/>
      <c r="D44" s="68"/>
      <c r="E44" s="68"/>
      <c r="F44" s="68"/>
      <c r="G44" s="68"/>
      <c r="H44" s="68"/>
      <c r="I44" s="67"/>
    </row>
    <row r="45" spans="1:9" ht="16.5" customHeight="1">
      <c r="A45" s="99" t="s">
        <v>41</v>
      </c>
      <c r="B45" s="73"/>
      <c r="C45" s="73"/>
      <c r="D45" s="73"/>
      <c r="E45" s="73"/>
      <c r="F45" s="73"/>
      <c r="G45" s="73"/>
      <c r="H45" s="68"/>
      <c r="I45" s="67"/>
    </row>
    <row r="46" spans="1:9" ht="16.5" customHeight="1">
      <c r="A46" s="99" t="s">
        <v>37</v>
      </c>
      <c r="B46" s="73"/>
      <c r="C46" s="73"/>
      <c r="D46" s="73"/>
      <c r="E46" s="73"/>
      <c r="F46" s="73"/>
      <c r="G46" s="73"/>
      <c r="H46" s="68"/>
      <c r="I46" s="67"/>
    </row>
    <row r="47" spans="1:9" ht="16.5" customHeight="1">
      <c r="A47" s="99" t="s">
        <v>38</v>
      </c>
      <c r="B47" s="73"/>
      <c r="C47" s="73"/>
      <c r="D47" s="73"/>
      <c r="E47" s="73"/>
      <c r="F47" s="73"/>
      <c r="G47" s="73"/>
      <c r="H47" s="68"/>
      <c r="I47" s="67"/>
    </row>
    <row r="48" spans="1:9" ht="4.5" customHeight="1">
      <c r="A48" s="75"/>
      <c r="B48" s="73"/>
      <c r="C48" s="73"/>
      <c r="D48" s="73"/>
      <c r="E48" s="73"/>
      <c r="F48" s="73"/>
      <c r="G48" s="73"/>
      <c r="H48" s="68"/>
      <c r="I48" s="67"/>
    </row>
    <row r="49" spans="1:9" ht="12">
      <c r="A49" s="86" t="s">
        <v>48</v>
      </c>
      <c r="B49" s="79"/>
      <c r="C49" s="79"/>
      <c r="D49" s="79"/>
      <c r="E49" s="79"/>
      <c r="F49" s="79"/>
      <c r="G49" s="68"/>
      <c r="H49" s="68"/>
      <c r="I49" s="67"/>
    </row>
    <row r="50" spans="1:9" ht="12">
      <c r="A50" s="86" t="s">
        <v>52</v>
      </c>
      <c r="B50" s="79"/>
      <c r="C50" s="79"/>
      <c r="D50" s="79"/>
      <c r="E50" s="79"/>
      <c r="F50" s="79"/>
      <c r="G50" s="68"/>
      <c r="H50" s="68"/>
      <c r="I50" s="67"/>
    </row>
    <row r="51" spans="1:9" ht="12">
      <c r="A51" s="81" t="s">
        <v>53</v>
      </c>
      <c r="B51" s="68"/>
      <c r="C51" s="68"/>
      <c r="D51" s="68"/>
      <c r="E51" s="68"/>
      <c r="F51" s="68"/>
      <c r="G51" s="68"/>
      <c r="H51" s="68"/>
      <c r="I51" s="67"/>
    </row>
    <row r="52" spans="1:9" ht="18.75" customHeight="1">
      <c r="A52" s="81" t="s">
        <v>49</v>
      </c>
      <c r="B52" s="68"/>
      <c r="C52" s="68"/>
      <c r="D52" s="68"/>
      <c r="E52" s="68"/>
      <c r="F52" s="69"/>
      <c r="G52" s="68"/>
      <c r="H52" s="68"/>
      <c r="I52" s="67"/>
    </row>
    <row r="53" spans="1:9" ht="4.5" customHeight="1">
      <c r="A53" s="81"/>
      <c r="B53" s="68"/>
      <c r="C53" s="68"/>
      <c r="D53" s="68"/>
      <c r="E53" s="68"/>
      <c r="F53" s="69"/>
      <c r="G53" s="68"/>
      <c r="H53" s="68"/>
      <c r="I53" s="67"/>
    </row>
    <row r="54" spans="1:9" ht="12">
      <c r="A54" s="87" t="s">
        <v>50</v>
      </c>
      <c r="B54" s="68"/>
      <c r="C54" s="68"/>
      <c r="D54" s="68"/>
      <c r="E54" s="68"/>
      <c r="F54" s="68"/>
      <c r="G54" s="68"/>
      <c r="H54" s="68"/>
      <c r="I54" s="67"/>
    </row>
    <row r="55" spans="1:9" ht="12">
      <c r="A55" s="81" t="s">
        <v>51</v>
      </c>
      <c r="B55" s="68"/>
      <c r="C55" s="68"/>
      <c r="D55" s="68"/>
      <c r="E55" s="68"/>
      <c r="F55" s="68"/>
      <c r="G55" s="68"/>
      <c r="H55" s="68"/>
      <c r="I55" s="67"/>
    </row>
    <row r="56" spans="1:9" ht="16.5" customHeight="1">
      <c r="A56" s="81" t="s">
        <v>44</v>
      </c>
      <c r="B56" s="68"/>
      <c r="C56" s="68"/>
      <c r="D56" s="68"/>
      <c r="E56" s="68"/>
      <c r="F56" s="69"/>
      <c r="G56" s="68"/>
      <c r="H56" s="68"/>
      <c r="I56" s="67"/>
    </row>
    <row r="57" spans="1:9" ht="12">
      <c r="A57" s="81" t="s">
        <v>45</v>
      </c>
      <c r="B57" s="68"/>
      <c r="C57" s="68"/>
      <c r="D57" s="68"/>
      <c r="E57" s="68"/>
      <c r="F57" s="68"/>
      <c r="G57" s="68"/>
      <c r="H57" s="68"/>
      <c r="I57" s="67"/>
    </row>
    <row r="58" spans="1:9" ht="12">
      <c r="A58" s="81" t="s">
        <v>46</v>
      </c>
      <c r="B58" s="68"/>
      <c r="C58" s="68"/>
      <c r="D58" s="68"/>
      <c r="E58" s="68"/>
      <c r="F58" s="68"/>
      <c r="G58" s="68"/>
      <c r="H58" s="68"/>
      <c r="I58" s="67"/>
    </row>
    <row r="59" spans="1:9" ht="12">
      <c r="A59" s="81"/>
      <c r="B59" s="68"/>
      <c r="C59" s="68"/>
      <c r="D59" s="68"/>
      <c r="E59" s="68"/>
      <c r="F59" s="68"/>
      <c r="G59" s="68"/>
      <c r="H59" s="68"/>
      <c r="I59" s="67"/>
    </row>
    <row r="60" spans="1:9" ht="12">
      <c r="A60" s="71" t="s">
        <v>57</v>
      </c>
      <c r="B60" s="72"/>
      <c r="C60" s="72"/>
      <c r="D60" s="72"/>
      <c r="E60" s="72"/>
      <c r="F60" s="72"/>
      <c r="G60" s="72"/>
      <c r="H60" s="72"/>
      <c r="I60" s="67"/>
    </row>
    <row r="61" spans="1:9" ht="6" customHeight="1">
      <c r="A61" s="81"/>
      <c r="B61" s="72"/>
      <c r="C61" s="72"/>
      <c r="D61" s="72"/>
      <c r="E61" s="72"/>
      <c r="F61" s="72"/>
      <c r="G61" s="72"/>
      <c r="H61" s="72"/>
      <c r="I61" s="67"/>
    </row>
    <row r="62" spans="1:9" ht="12">
      <c r="A62" s="81" t="s">
        <v>42</v>
      </c>
      <c r="B62" s="72"/>
      <c r="C62" s="72"/>
      <c r="D62" s="72"/>
      <c r="E62" s="72"/>
      <c r="F62" s="72"/>
      <c r="G62" s="72"/>
      <c r="H62" s="72"/>
      <c r="I62" s="67"/>
    </row>
    <row r="63" spans="1:9" ht="12">
      <c r="A63" s="71" t="s">
        <v>43</v>
      </c>
      <c r="B63" s="72"/>
      <c r="C63" s="72"/>
      <c r="D63" s="72"/>
      <c r="E63" s="72"/>
      <c r="F63" s="72"/>
      <c r="G63" s="72"/>
      <c r="H63" s="72"/>
      <c r="I63" s="67"/>
    </row>
    <row r="64" spans="1:9" ht="12">
      <c r="A64" s="88"/>
      <c r="B64" s="72"/>
      <c r="C64" s="72"/>
      <c r="D64" s="72"/>
      <c r="E64" s="72"/>
      <c r="F64" s="72"/>
      <c r="G64" s="72"/>
      <c r="H64" s="72"/>
      <c r="I64" s="67"/>
    </row>
    <row r="65" spans="1:9" ht="12">
      <c r="A65" s="88"/>
      <c r="B65" s="72"/>
      <c r="C65" s="72"/>
      <c r="D65" s="72"/>
      <c r="E65" s="72"/>
      <c r="F65" s="72"/>
      <c r="G65" s="72"/>
      <c r="H65" s="72"/>
      <c r="I65" s="67"/>
    </row>
    <row r="66" spans="1:9" ht="12">
      <c r="A66" s="89" t="s">
        <v>47</v>
      </c>
      <c r="B66" s="72"/>
      <c r="C66" s="72"/>
      <c r="D66" s="72"/>
      <c r="E66" s="72"/>
      <c r="F66" s="72"/>
      <c r="G66" s="72"/>
      <c r="H66" s="72"/>
      <c r="I66" s="67"/>
    </row>
    <row r="67" spans="1:9" ht="12">
      <c r="A67" s="72"/>
      <c r="B67" s="72"/>
      <c r="C67" s="72"/>
      <c r="D67" s="72"/>
      <c r="E67" s="72"/>
      <c r="F67" s="72"/>
      <c r="G67" s="72"/>
      <c r="H67" s="72"/>
      <c r="I67" s="67"/>
    </row>
    <row r="68" spans="1:9" ht="12">
      <c r="A68" s="80"/>
      <c r="B68" s="80"/>
      <c r="C68" s="80"/>
      <c r="D68" s="80"/>
      <c r="E68" s="80"/>
      <c r="F68" s="80"/>
      <c r="G68" s="80"/>
      <c r="H68" s="80"/>
      <c r="I68" s="67"/>
    </row>
    <row r="69" spans="1:9" ht="12">
      <c r="A69" s="82"/>
      <c r="B69" s="82"/>
      <c r="C69" s="82"/>
      <c r="D69" s="82"/>
      <c r="E69" s="82"/>
      <c r="F69" s="82"/>
      <c r="G69" s="82"/>
      <c r="H69" s="82"/>
      <c r="I69" s="67"/>
    </row>
    <row r="70" spans="1:9" ht="12">
      <c r="A70" s="82"/>
      <c r="B70" s="82"/>
      <c r="C70" s="82"/>
      <c r="D70" s="82"/>
      <c r="E70" s="82"/>
      <c r="F70" s="82"/>
      <c r="G70" s="82"/>
      <c r="H70" s="82"/>
      <c r="I70" s="67"/>
    </row>
    <row r="71" spans="1:9" ht="12">
      <c r="A71" s="82"/>
      <c r="B71" s="82"/>
      <c r="C71" s="82"/>
      <c r="D71" s="82"/>
      <c r="E71" s="82"/>
      <c r="F71" s="82"/>
      <c r="G71" s="82"/>
      <c r="H71" s="82"/>
      <c r="I71" s="67"/>
    </row>
    <row r="72" spans="1:9" ht="12">
      <c r="A72" s="83"/>
      <c r="B72" s="83"/>
      <c r="C72" s="83"/>
      <c r="D72" s="83"/>
      <c r="E72" s="83"/>
      <c r="F72" s="83"/>
      <c r="G72" s="83"/>
      <c r="H72" s="83"/>
      <c r="I72" s="67"/>
    </row>
    <row r="73" spans="1:9" ht="12">
      <c r="A73" s="82"/>
      <c r="B73" s="82"/>
      <c r="C73" s="82"/>
      <c r="D73" s="82"/>
      <c r="E73" s="82"/>
      <c r="F73" s="82"/>
      <c r="G73" s="82"/>
      <c r="H73" s="82"/>
      <c r="I73" s="67"/>
    </row>
    <row r="74" spans="1:9" ht="12">
      <c r="A74" s="82"/>
      <c r="B74" s="82"/>
      <c r="C74" s="82"/>
      <c r="D74" s="82"/>
      <c r="E74" s="82"/>
      <c r="F74" s="82"/>
      <c r="G74" s="82"/>
      <c r="H74" s="82"/>
      <c r="I74" s="67"/>
    </row>
    <row r="75" spans="1:9" ht="12">
      <c r="A75" s="67"/>
      <c r="B75" s="72"/>
      <c r="C75" s="72"/>
      <c r="D75" s="72"/>
      <c r="E75" s="72"/>
      <c r="F75" s="72"/>
      <c r="G75" s="72"/>
      <c r="H75" s="72"/>
      <c r="I75" s="67"/>
    </row>
    <row r="76" spans="1:9" ht="12">
      <c r="A76" s="67"/>
      <c r="B76" s="67"/>
      <c r="C76" s="67"/>
      <c r="D76" s="67"/>
      <c r="E76" s="67"/>
      <c r="F76" s="67"/>
      <c r="G76" s="67"/>
      <c r="H76" s="67"/>
      <c r="I76" s="67"/>
    </row>
    <row r="77" spans="1:9" ht="12">
      <c r="A77" s="67"/>
      <c r="B77" s="67"/>
      <c r="C77" s="67"/>
      <c r="D77" s="67"/>
      <c r="E77" s="67"/>
      <c r="F77" s="67"/>
      <c r="G77" s="67"/>
      <c r="H77" s="67"/>
      <c r="I77" s="67"/>
    </row>
    <row r="78" spans="1:9" ht="12">
      <c r="A78" s="67"/>
      <c r="B78" s="67"/>
      <c r="C78" s="67"/>
      <c r="D78" s="67"/>
      <c r="E78" s="67"/>
      <c r="F78" s="67"/>
      <c r="G78" s="67"/>
      <c r="H78" s="67"/>
      <c r="I78" s="67"/>
    </row>
    <row r="79" spans="1:9" ht="12">
      <c r="A79" s="67"/>
      <c r="B79" s="67"/>
      <c r="C79" s="67"/>
      <c r="D79" s="67"/>
      <c r="E79" s="67"/>
      <c r="F79" s="67"/>
      <c r="G79" s="67"/>
      <c r="H79" s="67"/>
      <c r="I79" s="67"/>
    </row>
    <row r="80" spans="1:9" ht="12">
      <c r="A80" s="67"/>
      <c r="B80" s="67"/>
      <c r="C80" s="67"/>
      <c r="D80" s="67"/>
      <c r="E80" s="67"/>
      <c r="F80" s="67"/>
      <c r="G80" s="67"/>
      <c r="H80" s="67"/>
      <c r="I80" s="67"/>
    </row>
    <row r="81" spans="1:9" ht="12">
      <c r="A81" s="67"/>
      <c r="B81" s="67"/>
      <c r="C81" s="67"/>
      <c r="D81" s="67"/>
      <c r="E81" s="67"/>
      <c r="F81" s="67"/>
      <c r="G81" s="67"/>
      <c r="H81" s="67"/>
      <c r="I81" s="67"/>
    </row>
    <row r="82" spans="3:9" ht="12">
      <c r="C82" s="67"/>
      <c r="D82" s="67"/>
      <c r="E82" s="67"/>
      <c r="F82" s="67"/>
      <c r="G82" s="67"/>
      <c r="H82" s="67"/>
      <c r="I82" s="67"/>
    </row>
  </sheetData>
  <sheetProtection password="E3B4" sheet="1" objects="1" scenarios="1" selectLockedCells="1"/>
  <printOptions/>
  <pageMargins left="0.42" right="0.23000000000000004" top="0.21999999999999997" bottom="0.52" header="0.14" footer="0.49"/>
  <pageSetup orientation="portrait" paperSize="9" scale="68"/>
  <headerFooter alignWithMargins="0">
    <oddFooter>&amp;C&amp;"Arial Bold,Gras"&amp;K000000FAMILY AVENTURE
&amp;"Arial,Normal"Lieu dit : Vaujalat 43140/LA Séauve sur Semène
&amp;9Tel: 06 52 63 88 15 - Email: parc43@familyaventure.com- Web:&amp;K0000FF www.familyaventure.com
&amp;K000000N° Siret : 751 519 000 00028- Code APE : 9321 Z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gerald roche</cp:lastModifiedBy>
  <cp:lastPrinted>2019-12-11T19:10:26Z</cp:lastPrinted>
  <dcterms:created xsi:type="dcterms:W3CDTF">2008-11-21T13:38:49Z</dcterms:created>
  <dcterms:modified xsi:type="dcterms:W3CDTF">2020-04-02T10:25:13Z</dcterms:modified>
  <cp:category/>
  <cp:version/>
  <cp:contentType/>
  <cp:contentStatus/>
</cp:coreProperties>
</file>